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<sst xmlns="http://schemas.openxmlformats.org/spreadsheetml/2006/main" count="78" uniqueCount="78">
  <si>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</si>
  <si>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</si>
  <si>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</si>
  <si>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</si>
  <si>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m para um nível de protecção I + medidas complementares segundo NP 4426, série Dat Controler Plus, modelo AT-1515 "APLICACIONES TECNOLÓGICAS", colocado em cobertura sobre mastro de aço galvanizado a quente, modelo AT-056A "APLICACIONES TECNOLÓGICAS",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</si>
  <si>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</si>
  <si>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</si>
  <si>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</si>
  <si>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</si>
  <si>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</si>
  <si>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</si>
  <si>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mt41pea010gia</t>
  </si>
  <si>
    <t xml:space="preserve">Ud</t>
  </si>
  <si>
    <t xml:space="preserve">Pára-raios tipo "PDI" com dispositivo de ionização não radioactivo, avanço de 15 µs e raio de protecção de 32 m para um nível de protecção I + medidas complementares, de 1 m de altura, série Dat Controler Plus, modelo AT-1515 "APLICACIONES TECNOLÓGICAS", segundo NP 4426.</t>
  </si>
  <si>
    <t xml:space="preserve">mt41paa010e</t>
  </si>
  <si>
    <t xml:space="preserve">Ud</t>
  </si>
  <si>
    <t xml:space="preserve">Peça de adaptação cabeça-mastro e ensamblamento cabeça-mastro-condutor, de latão, modelo AT-011A "APLICACIONES TECNOLÓGICAS", para mastro de 1 1/2" e tubo interior com cabo de cobre de 8 a 10 mm de diâmetro ou barra condutora de cobre estanhado de 30x2 mm.</t>
  </si>
  <si>
    <t xml:space="preserve">mt41paa020b</t>
  </si>
  <si>
    <t xml:space="preserve">Ud</t>
  </si>
  <si>
    <t xml:space="preserve">Mastro de aço galvanizado a quente, modelo AT-056A "APLICACIONES TECNOLÓGICAS", de 1 1/2" de diâmetro e 6 m de comprimento, para fixação a parede ou estrutura.</t>
  </si>
  <si>
    <t xml:space="preserve">mt41paa040b</t>
  </si>
  <si>
    <t xml:space="preserve">Ud</t>
  </si>
  <si>
    <t xml:space="preserve">Tripé de ancoragem para mastro, com placa base de 500x500x10 mm, de aço galvanizado a quente, de 1 m de comprimento, modelo AT-006B "APLICACIONES TECNOLÓGICAS", para fixar com parafusos à cobertura.</t>
  </si>
  <si>
    <t xml:space="preserve">mt41pca010b</t>
  </si>
  <si>
    <t xml:space="preserve">m</t>
  </si>
  <si>
    <t xml:space="preserve">Barra condutora de cobre estanhado, nua, de 30x2 mm, modelo AT-052D "APLICACIONES TECNOLÓGICAS".</t>
  </si>
  <si>
    <t xml:space="preserve">mt41paa056b</t>
  </si>
  <si>
    <t xml:space="preserve">Ud</t>
  </si>
  <si>
    <t xml:space="preserve">Suporte piramidal para condutor de 8 mm de diâmetro ou barra condutora de entre 30x2 mm e 30x3,5 mm de secção, modelo AT-183E "APLICACIONES TECNOLÓGICAS", para fixação do grampo a superfícies horizontais.</t>
  </si>
  <si>
    <t xml:space="preserve">mt41paa050b</t>
  </si>
  <si>
    <t xml:space="preserve">Ud</t>
  </si>
  <si>
    <t xml:space="preserve">Grampo de aço inoxidável, modelo AT-028E "APLICACIONES TECNOLÓGICAS", para fixação de barra condutora de entre 30x2 mm e 30x3,5 mm de secção a parede.</t>
  </si>
  <si>
    <t xml:space="preserve">mt41paa070b</t>
  </si>
  <si>
    <t xml:space="preserve">Ud</t>
  </si>
  <si>
    <t xml:space="preserve">Caminho de faíscas, modelo AT-060F "APLICACIONES TECNOLÓGICAS", para mastro de antena e ligação a chapa de cobre estanhado.</t>
  </si>
  <si>
    <t xml:space="preserve">mt41paa080b</t>
  </si>
  <si>
    <t xml:space="preserve">Ud</t>
  </si>
  <si>
    <t xml:space="preserve">Caminho de faíscas, modelo AT-050K "APLICACIONES TECNOLÓGICAS", para união entre tomadas de terra.</t>
  </si>
  <si>
    <t xml:space="preserve">mt41paa053e</t>
  </si>
  <si>
    <t xml:space="preserve">Ud</t>
  </si>
  <si>
    <t xml:space="preserve">Manguito de latão de 55x55 mm com placa intermédia, modelo AT-020F "APLICACIONES TECNOLÓGICAS", para união múltipla de cabos de cobre de 8 a 10 mm de diâmetro e barras condutoras de cobre estanhado de 30x2 mm.</t>
  </si>
  <si>
    <t xml:space="preserve">mt41paa060b</t>
  </si>
  <si>
    <t xml:space="preserve">Ud</t>
  </si>
  <si>
    <t xml:space="preserve">Contador mecânico dos impactos de raio recebidos pelo sistema de protecção, modelo AT-034G "APLICACIONES TECNOLÓGICAS".</t>
  </si>
  <si>
    <t xml:space="preserve">mt41paa052e</t>
  </si>
  <si>
    <t xml:space="preserve">Ud</t>
  </si>
  <si>
    <t xml:space="preserve">Manga seccionadora de latão, de 70x50x15 mm, com sistema de dobradiça, modelo AT-010F "APLICACIONES TECNOLÓGICAS", para união de barras condutoras de entre 30x2 mm e 30x3,5 mm de secção.</t>
  </si>
  <si>
    <t xml:space="preserve">mt41pca020b</t>
  </si>
  <si>
    <t xml:space="preserve">Ud</t>
  </si>
  <si>
    <t xml:space="preserve">Tubo de aço galvanizado, de 2 m de comprimento, modelo AT-060G "APLICACIONES TECNOLÓGICAS", para a protecção da baixada da barra condutora.</t>
  </si>
  <si>
    <t xml:space="preserve">mt35ata010b</t>
  </si>
  <si>
    <t xml:space="preserve">Ud</t>
  </si>
  <si>
    <t xml:space="preserve">Caixa de polipropileno para tomada de terra, de 250x250x250 mm, com tampa amovível, modelo AT-010H "APLICACIONES TECNOLÓGICAS".</t>
  </si>
  <si>
    <t xml:space="preserve">mt35ata020e</t>
  </si>
  <si>
    <t xml:space="preserve">Ud</t>
  </si>
  <si>
    <t xml:space="preserve">Ponte para comprovação de ligação à terra de la instalação eléctrica, modelo AT-020H "APLICACIONES TECNOLÓGICAS".</t>
  </si>
  <si>
    <t xml:space="preserve">mt35ate020e</t>
  </si>
  <si>
    <t xml:space="preserve">Ud</t>
  </si>
  <si>
    <t xml:space="preserve">Eléctrodo para rede de terra cobreado com 254 µm, fabricado em aço, de 14,3 mm de diâmetro e 2 m de comprimento, modelo AT-072H "APLICACIONES TECNOLÓGICAS".</t>
  </si>
  <si>
    <t xml:space="preserve">mt41paa140e</t>
  </si>
  <si>
    <t xml:space="preserve">Ud</t>
  </si>
  <si>
    <t xml:space="preserve">Peça de latão, modelo AT-090H "APLICACIONES TECNOLÓGICAS", para união de eléctrodo de circuito de terra a cabo de cobre de 8 a 10 mm de diâmetro ou barra condutora de cobre estanhado de 30x2 mm.</t>
  </si>
  <si>
    <t xml:space="preserve">mt35ate010b</t>
  </si>
  <si>
    <t xml:space="preserve">Ud</t>
  </si>
  <si>
    <t xml:space="preserve">Eléctrodo dinâmico para rede de terra, de 28 mm de diâmetro e 2,5 m de comprimento, de longa duração, com efeito condensador, modelo AT-025H "APLICACIONES TECNOLÓGICAS".</t>
  </si>
  <si>
    <t xml:space="preserve">mt35ata030b</t>
  </si>
  <si>
    <t xml:space="preserve">Ud</t>
  </si>
  <si>
    <t xml:space="preserve">Embalagem de 5 kg de gel concentrado, ecológico e não corrosivo, Conductiver Plus, modelo AT-010L "APLICACIONES TECNOLÓGICAS",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</si>
  <si>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</si>
  <si>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</si>
  <si>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</si>
  <si>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</si>
  <si>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</si>
  <si>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</si>
  <si>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</si>
  <si>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</si>
  <si>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503,75€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</si>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</sst>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1670.58</v>
      </c>
      <c r="G9" s="13">
        <f ca="1">ROUND(INDIRECT(ADDRESS(ROW()+(0), COLUMN()+(-2), 1))*INDIRECT(ADDRESS(ROW()+(0), COLUMN()+(-1), 1)), 2)</f>
        <v>1670.58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75.85</v>
      </c>
      <c r="G10" s="17">
        <f ca="1">ROUND(INDIRECT(ADDRESS(ROW()+(0), COLUMN()+(-2), 1))*INDIRECT(ADDRESS(ROW()+(0), COLUMN()+(-1), 1)), 2)</f>
        <v>75.85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265.44</v>
      </c>
      <c r="G11" s="17">
        <f ca="1">ROUND(INDIRECT(ADDRESS(ROW()+(0), COLUMN()+(-2), 1))*INDIRECT(ADDRESS(ROW()+(0), COLUMN()+(-1), 1)), 2)</f>
        <v>265.44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478.76</v>
      </c>
      <c r="G12" s="17">
        <f ca="1">ROUND(INDIRECT(ADDRESS(ROW()+(0), COLUMN()+(-2), 1))*INDIRECT(ADDRESS(ROW()+(0), COLUMN()+(-1), 1)), 2)</f>
        <v>478.76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59.5</v>
      </c>
      <c r="F13" s="17">
        <v>55.35</v>
      </c>
      <c r="G13" s="17">
        <f ca="1">ROUND(INDIRECT(ADDRESS(ROW()+(0), COLUMN()+(-2), 1))*INDIRECT(ADDRESS(ROW()+(0), COLUMN()+(-1), 1)), 2)</f>
        <v>3293.33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16</v>
      </c>
      <c r="F14" s="17">
        <v>10.5</v>
      </c>
      <c r="G14" s="17">
        <f ca="1">ROUND(INDIRECT(ADDRESS(ROW()+(0), COLUMN()+(-2), 1))*INDIRECT(ADDRESS(ROW()+(0), COLUMN()+(-1), 1)), 2)</f>
        <v>168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20</v>
      </c>
      <c r="F15" s="17">
        <v>23.71</v>
      </c>
      <c r="G15" s="17">
        <f ca="1">ROUND(INDIRECT(ADDRESS(ROW()+(0), COLUMN()+(-2), 1))*INDIRECT(ADDRESS(ROW()+(0), COLUMN()+(-1), 1)), 2)</f>
        <v>474.2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279.1</v>
      </c>
      <c r="G16" s="17">
        <f ca="1">ROUND(INDIRECT(ADDRESS(ROW()+(0), COLUMN()+(-2), 1))*INDIRECT(ADDRESS(ROW()+(0), COLUMN()+(-1), 1)), 2)</f>
        <v>279.1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259.9</v>
      </c>
      <c r="G17" s="17">
        <f ca="1">ROUND(INDIRECT(ADDRESS(ROW()+(0), COLUMN()+(-2), 1))*INDIRECT(ADDRESS(ROW()+(0), COLUMN()+(-1), 1)), 2)</f>
        <v>259.9</v>
      </c>
    </row>
    <row r="18" spans="1:7" ht="34.50" thickBot="1" customHeight="1">
      <c r="A18" s="14" t="s">
        <v>38</v>
      </c>
      <c r="B18" s="14"/>
      <c r="C18" s="15" t="s">
        <v>39</v>
      </c>
      <c r="D18" s="14" t="s">
        <v>40</v>
      </c>
      <c r="E18" s="16">
        <v>2</v>
      </c>
      <c r="F18" s="17">
        <v>31.4</v>
      </c>
      <c r="G18" s="17">
        <f ca="1">ROUND(INDIRECT(ADDRESS(ROW()+(0), COLUMN()+(-2), 1))*INDIRECT(ADDRESS(ROW()+(0), COLUMN()+(-1), 1)), 2)</f>
        <v>62.8</v>
      </c>
    </row>
    <row r="19" spans="1:7" ht="24.00" thickBot="1" customHeight="1">
      <c r="A19" s="14" t="s">
        <v>41</v>
      </c>
      <c r="B19" s="14"/>
      <c r="C19" s="15" t="s">
        <v>42</v>
      </c>
      <c r="D19" s="14" t="s">
        <v>43</v>
      </c>
      <c r="E19" s="16">
        <v>1</v>
      </c>
      <c r="F19" s="17">
        <v>507.23</v>
      </c>
      <c r="G19" s="17">
        <f ca="1">ROUND(INDIRECT(ADDRESS(ROW()+(0), COLUMN()+(-2), 1))*INDIRECT(ADDRESS(ROW()+(0), COLUMN()+(-1), 1)), 2)</f>
        <v>507.23</v>
      </c>
    </row>
    <row r="20" spans="1:7" ht="34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40.55</v>
      </c>
      <c r="G20" s="17">
        <f ca="1">ROUND(INDIRECT(ADDRESS(ROW()+(0), COLUMN()+(-2), 1))*INDIRECT(ADDRESS(ROW()+(0), COLUMN()+(-1), 1)), 2)</f>
        <v>40.55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55.09</v>
      </c>
      <c r="G21" s="17">
        <f ca="1">ROUND(INDIRECT(ADDRESS(ROW()+(0), COLUMN()+(-2), 1))*INDIRECT(ADDRESS(ROW()+(0), COLUMN()+(-1), 1)), 2)</f>
        <v>55.09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3</v>
      </c>
      <c r="F22" s="17">
        <v>127.38</v>
      </c>
      <c r="G22" s="17">
        <f ca="1">ROUND(INDIRECT(ADDRESS(ROW()+(0), COLUMN()+(-2), 1))*INDIRECT(ADDRESS(ROW()+(0), COLUMN()+(-1), 1)), 2)</f>
        <v>382.14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2</v>
      </c>
      <c r="F23" s="17">
        <v>96.58</v>
      </c>
      <c r="G23" s="17">
        <f ca="1">ROUND(INDIRECT(ADDRESS(ROW()+(0), COLUMN()+(-2), 1))*INDIRECT(ADDRESS(ROW()+(0), COLUMN()+(-1), 1)), 2)</f>
        <v>193.16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2</v>
      </c>
      <c r="F24" s="17">
        <v>48.49</v>
      </c>
      <c r="G24" s="17">
        <f ca="1">ROUND(INDIRECT(ADDRESS(ROW()+(0), COLUMN()+(-2), 1))*INDIRECT(ADDRESS(ROW()+(0), COLUMN()+(-1), 1)), 2)</f>
        <v>96.98</v>
      </c>
    </row>
    <row r="25" spans="1:7" ht="34.50" thickBot="1" customHeight="1">
      <c r="A25" s="14" t="s">
        <v>59</v>
      </c>
      <c r="B25" s="14"/>
      <c r="C25" s="15" t="s">
        <v>60</v>
      </c>
      <c r="D25" s="14" t="s">
        <v>61</v>
      </c>
      <c r="E25" s="16">
        <v>2</v>
      </c>
      <c r="F25" s="17">
        <v>20.54</v>
      </c>
      <c r="G25" s="17">
        <f ca="1">ROUND(INDIRECT(ADDRESS(ROW()+(0), COLUMN()+(-2), 1))*INDIRECT(ADDRESS(ROW()+(0), COLUMN()+(-1), 1)), 2)</f>
        <v>41.08</v>
      </c>
    </row>
    <row r="26" spans="1:7" ht="24.00" thickBot="1" customHeight="1">
      <c r="A26" s="14" t="s">
        <v>62</v>
      </c>
      <c r="B26" s="14"/>
      <c r="C26" s="15" t="s">
        <v>63</v>
      </c>
      <c r="D26" s="14" t="s">
        <v>64</v>
      </c>
      <c r="E26" s="16">
        <v>1</v>
      </c>
      <c r="F26" s="17">
        <v>363.56</v>
      </c>
      <c r="G26" s="17">
        <f ca="1">ROUND(INDIRECT(ADDRESS(ROW()+(0), COLUMN()+(-2), 1))*INDIRECT(ADDRESS(ROW()+(0), COLUMN()+(-1), 1)), 2)</f>
        <v>363.56</v>
      </c>
    </row>
    <row r="27" spans="1:7" ht="34.50" thickBot="1" customHeight="1">
      <c r="A27" s="14" t="s">
        <v>65</v>
      </c>
      <c r="B27" s="14"/>
      <c r="C27" s="15" t="s">
        <v>66</v>
      </c>
      <c r="D27" s="14" t="s">
        <v>67</v>
      </c>
      <c r="E27" s="16">
        <v>2</v>
      </c>
      <c r="F27" s="17">
        <v>96.44</v>
      </c>
      <c r="G27" s="17">
        <f ca="1">ROUND(INDIRECT(ADDRESS(ROW()+(0), COLUMN()+(-2), 1))*INDIRECT(ADDRESS(ROW()+(0), COLUMN()+(-1), 1)), 2)</f>
        <v>192.88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21.516</v>
      </c>
      <c r="F28" s="17">
        <v>23.31</v>
      </c>
      <c r="G28" s="17">
        <f ca="1">ROUND(INDIRECT(ADDRESS(ROW()+(0), COLUMN()+(-2), 1))*INDIRECT(ADDRESS(ROW()+(0), COLUMN()+(-1), 1)), 2)</f>
        <v>501.54</v>
      </c>
    </row>
    <row r="29" spans="1:7" ht="13.50" thickBot="1" customHeight="1">
      <c r="A29" s="14" t="s">
        <v>71</v>
      </c>
      <c r="B29" s="14"/>
      <c r="C29" s="18" t="s">
        <v>72</v>
      </c>
      <c r="D29" s="19" t="s">
        <v>73</v>
      </c>
      <c r="E29" s="20">
        <v>21.516</v>
      </c>
      <c r="F29" s="21">
        <v>22.09</v>
      </c>
      <c r="G29" s="21">
        <f ca="1">ROUND(INDIRECT(ADDRESS(ROW()+(0), COLUMN()+(-2), 1))*INDIRECT(ADDRESS(ROW()+(0), COLUMN()+(-1), 1)), 2)</f>
        <v>475.29</v>
      </c>
    </row>
    <row r="30" spans="1:7" ht="13.50" thickBot="1" customHeight="1">
      <c r="A30" s="19"/>
      <c r="B30" s="19"/>
      <c r="C30" s="22" t="s">
        <v>74</v>
      </c>
      <c r="D30" s="5" t="s">
        <v>75</v>
      </c>
      <c r="E30" s="23">
        <v>2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9877.46</v>
      </c>
      <c r="G30" s="24">
        <f ca="1">ROUND(INDIRECT(ADDRESS(ROW()+(0), COLUMN()+(-2), 1))*INDIRECT(ADDRESS(ROW()+(0), COLUMN()+(-1), 1))/100, 2)</f>
        <v>197.55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10075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