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<sst xmlns="http://schemas.openxmlformats.org/spreadsheetml/2006/main" count="87" uniqueCount="87">
  <si>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</si>
  <si>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IPE020</t>
  </si>
  <si>
    <t xml:space="preserve">Ud</t>
  </si>
  <si>
    <t xml:space="preserve">Pára-raios de malha condutora (Gaiola de Faraday).</t>
  </si>
  <si>
    <r>
      <rPr>
        <sz val="8.25"/>
        <color rgb="FF000000"/>
        <rFont val="Arial"/>
        <family val="2"/>
      </rPr>
      <t xml:space="preserve">Sistema externo de protecção contra o raio, formado por pára-raios tipo malha condutora (Gaiola de Faraday) para um nível de protecção I + medidas complementares, com retícula de 5x5 m e 10 m de distância entre baixadas, de barra condutora de cobre, nua, de 30x2 mm, modelo AT-052D "APLICACIONES TECNOLÓGICAS" e 5 hastes captadoras de aço inoxidável e 1 m de altura, modelo AT-032A "APLICACIONES TECNOLÓGICAS", colocadas em coberturas sobre suporte de betão. Incluindo suportes, peças especiais, vias de faíscas, tubos de protecção das baixadas e tomadas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</si>
  <si>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</si>
  <si>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</si>
  <si>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</si>
  <si>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</si>
  <si>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</si>
  <si>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</si>
  <si>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mt41pca010b</t>
  </si>
  <si>
    <t xml:space="preserve">m</t>
  </si>
  <si>
    <t xml:space="preserve">Barra condutora de cobre estanhado, nua, de 30x2 mm, modelo AT-052D "APLICACIONES TECNOLÓGICAS".</t>
  </si>
  <si>
    <t xml:space="preserve">mt41pea030hbh</t>
  </si>
  <si>
    <t xml:space="preserve">Ud</t>
  </si>
  <si>
    <t xml:space="preserve">Ponta captadora de aço inoxidável, de 16 mm de diâmetro e 1 m de altura, modelo AT-032A "APLICACIONES TECNOLÓGICAS".</t>
  </si>
  <si>
    <t xml:space="preserve">mt41paa100c</t>
  </si>
  <si>
    <t xml:space="preserve">Ud</t>
  </si>
  <si>
    <t xml:space="preserve">Suporte de betão, modelo AT-029B "APLICACIONES TECNOLÓGICAS", para fixação de ponta captadora de 16 mm de diâmetro e 1 m de comprimento.</t>
  </si>
  <si>
    <t xml:space="preserve">mt41paa102c</t>
  </si>
  <si>
    <t xml:space="preserve">Ud</t>
  </si>
  <si>
    <t xml:space="preserve">Junta plana, modelo AT-096B "APLICACIONES TECNOLÓGICAS", para suporte de betão.</t>
  </si>
  <si>
    <t xml:space="preserve">mt41paa130e</t>
  </si>
  <si>
    <t xml:space="preserve">Ud</t>
  </si>
  <si>
    <t xml:space="preserve">Peça de latão, modelo AT-090H "APLICACIONES TECNOLÓGICAS", para união de terminal aéreo a cabo de cobre de 8 a 10 mm de diâmetro ou barra condutora de cobre estanhado de 30x2 mm.</t>
  </si>
  <si>
    <t xml:space="preserve">mt41paa055b</t>
  </si>
  <si>
    <t xml:space="preserve">Ud</t>
  </si>
  <si>
    <t xml:space="preserve">Suporte cónico de polipropileno, com tampa para o enchimento e base de 140x140x80 mm, modelo AT-041E "APLICACIONES TECNOLÓGICAS", para fixação do grampo a superfícies horizontais.</t>
  </si>
  <si>
    <t xml:space="preserve">mt41paa054e</t>
  </si>
  <si>
    <t xml:space="preserve">Ud</t>
  </si>
  <si>
    <t xml:space="preserve">Grampo de nylon de 23x23x17 mm, modelo AT-030E "APLICACIONES TECNOLÓGICAS", para fixação de barra condutora de cobre estanhado de 30x2 mm.</t>
  </si>
  <si>
    <t xml:space="preserve">mt41paa050b</t>
  </si>
  <si>
    <t xml:space="preserve">Ud</t>
  </si>
  <si>
    <t xml:space="preserve">Grampo de aço inoxidável, modelo AT-028E "APLICACIONES TECNOLÓGICAS", para fixação de barra condutora de entre 30x2 mm e 30x3,5 mm de secção a parede.</t>
  </si>
  <si>
    <t xml:space="preserve">mt41pea040b</t>
  </si>
  <si>
    <t xml:space="preserve">Ud</t>
  </si>
  <si>
    <t xml:space="preserve">Terminal aéreo, de aço inoxidável, de 20 mm de diâmetro e 0,5 m de altura, modelo AT-055L "APLICACIONES TECNOLÓGICAS".</t>
  </si>
  <si>
    <t xml:space="preserve">mt41paa110b</t>
  </si>
  <si>
    <t xml:space="preserve">Ud</t>
  </si>
  <si>
    <t xml:space="preserve">Suporte, modelo AT-030M "APLICACIONES TECNOLÓGICAS", para fixação de terminal aéreo a mastro de antena de diâmetro máximo 50 mm.</t>
  </si>
  <si>
    <t xml:space="preserve">mt41paa120b</t>
  </si>
  <si>
    <t xml:space="preserve">Ud</t>
  </si>
  <si>
    <t xml:space="preserve">Suporte em ângulo, modelo AT-003M "APLICACIONES TECNOLÓGICAS", para fixação de terminal aéreo a superfície vertical.</t>
  </si>
  <si>
    <t xml:space="preserve">mt41paa090b</t>
  </si>
  <si>
    <t xml:space="preserve">Ud</t>
  </si>
  <si>
    <t xml:space="preserve">Suporte de aço inoxidável, modelo AT-018E "APLICACIONES TECNOLÓGICAS", para fixação de grampo a perfil metálico.</t>
  </si>
  <si>
    <t xml:space="preserve">mt41paa070b</t>
  </si>
  <si>
    <t xml:space="preserve">Ud</t>
  </si>
  <si>
    <t xml:space="preserve">Caminho de faíscas, modelo AT-060F "APLICACIONES TECNOLÓGICAS", para mastro de antena e ligação a chapa de cobre estanhado.</t>
  </si>
  <si>
    <t xml:space="preserve">mt41paa080b</t>
  </si>
  <si>
    <t xml:space="preserve">Ud</t>
  </si>
  <si>
    <t xml:space="preserve">Caminho de faíscas, modelo AT-050K "APLICACIONES TECNOLÓGICAS", para união entre tomadas de terra.</t>
  </si>
  <si>
    <t xml:space="preserve">mt41paa053e</t>
  </si>
  <si>
    <t xml:space="preserve">Ud</t>
  </si>
  <si>
    <t xml:space="preserve">Manguito de latão de 55x55 mm com placa intermédia, modelo AT-020F "APLICACIONES TECNOLÓGICAS", para união múltipla de cabos de cobre de 8 a 10 mm de diâmetro e barras condutoras de cobre estanhado de 30x2 mm.</t>
  </si>
  <si>
    <t xml:space="preserve">mt41paa052e</t>
  </si>
  <si>
    <t xml:space="preserve">Ud</t>
  </si>
  <si>
    <t xml:space="preserve">Manga seccionadora de latão, de 70x50x15 mm, com sistema de dobradiça, modelo AT-010F "APLICACIONES TECNOLÓGICAS", para união de barras condutoras de entre 30x2 mm e 30x3,5 mm de secção.</t>
  </si>
  <si>
    <t xml:space="preserve">mt41pca020b</t>
  </si>
  <si>
    <t xml:space="preserve">Ud</t>
  </si>
  <si>
    <t xml:space="preserve">Tubo de aço galvanizado, de 2 m de comprimento, modelo AT-060G "APLICACIONES TECNOLÓGICAS", para a protecção da baixada da barra condutora.</t>
  </si>
  <si>
    <t xml:space="preserve">mt35ata010b</t>
  </si>
  <si>
    <t xml:space="preserve">Ud</t>
  </si>
  <si>
    <t xml:space="preserve">Caixa de polipropileno para tomada de terra, de 250x250x250 mm, com tampa amovível, modelo AT-010H "APLICACIONES TECNOLÓGICAS".</t>
  </si>
  <si>
    <t xml:space="preserve">mt35ata020e</t>
  </si>
  <si>
    <t xml:space="preserve">Ud</t>
  </si>
  <si>
    <t xml:space="preserve">Ponte para comprovação de ligação à terra de la instalação eléctrica, modelo AT-020H "APLICACIONES TECNOLÓGICAS".</t>
  </si>
  <si>
    <t xml:space="preserve">mt35ate020e</t>
  </si>
  <si>
    <t xml:space="preserve">Ud</t>
  </si>
  <si>
    <t xml:space="preserve">Eléctrodo para rede de terra cobreado com 254 µm, fabricado em aço, de 14,3 mm de diâmetro e 2 m de comprimento, modelo AT-072H "APLICACIONES TECNOLÓGICAS".</t>
  </si>
  <si>
    <t xml:space="preserve">mt41paa140e</t>
  </si>
  <si>
    <t xml:space="preserve">Ud</t>
  </si>
  <si>
    <t xml:space="preserve">Peça de latão, modelo AT-090H "APLICACIONES TECNOLÓGICAS", para união de eléctrodo de circuito de terra a cabo de cobre de 8 a 10 mm de diâmetro ou barra condutora de cobre estanhado de 30x2 mm.</t>
  </si>
  <si>
    <t xml:space="preserve">mt35ata030b</t>
  </si>
  <si>
    <t xml:space="preserve">Ud</t>
  </si>
  <si>
    <t xml:space="preserve">Embalagem de 5 kg de gel concentrado, ecológico e não corrosivo, Conductiver Plus, modelo AT-010L "APLICACIONES TECNOLÓGICAS",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</si>
  <si>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</si>
  <si>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</si>
  <si>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</si>
  <si>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</si>
  <si>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</si>
  <si>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</si>
  <si>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</si>
  <si>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</si>
  <si>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589,86€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</si>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</sst>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79.2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107</v>
      </c>
      <c r="G9" s="13">
        <v>55.35</v>
      </c>
      <c r="H9" s="13">
        <f ca="1">ROUND(INDIRECT(ADDRESS(ROW()+(0), COLUMN()+(-2), 1))*INDIRECT(ADDRESS(ROW()+(0), COLUMN()+(-1), 1)), 2)</f>
        <v>5922.45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</v>
      </c>
      <c r="G10" s="17">
        <v>85.89</v>
      </c>
      <c r="H10" s="17">
        <f ca="1">ROUND(INDIRECT(ADDRESS(ROW()+(0), COLUMN()+(-2), 1))*INDIRECT(ADDRESS(ROW()+(0), COLUMN()+(-1), 1)), 2)</f>
        <v>429.45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</v>
      </c>
      <c r="G11" s="17">
        <v>28.29</v>
      </c>
      <c r="H11" s="17">
        <f ca="1">ROUND(INDIRECT(ADDRESS(ROW()+(0), COLUMN()+(-2), 1))*INDIRECT(ADDRESS(ROW()+(0), COLUMN()+(-1), 1)), 2)</f>
        <v>141.45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16.87</v>
      </c>
      <c r="H12" s="17">
        <f ca="1">ROUND(INDIRECT(ADDRESS(ROW()+(0), COLUMN()+(-2), 1))*INDIRECT(ADDRESS(ROW()+(0), COLUMN()+(-1), 1)), 2)</f>
        <v>84.35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</v>
      </c>
      <c r="G13" s="17">
        <v>20.54</v>
      </c>
      <c r="H13" s="17">
        <f ca="1">ROUND(INDIRECT(ADDRESS(ROW()+(0), COLUMN()+(-2), 1))*INDIRECT(ADDRESS(ROW()+(0), COLUMN()+(-1), 1)), 2)</f>
        <v>102.7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35</v>
      </c>
      <c r="G14" s="17">
        <v>6.27</v>
      </c>
      <c r="H14" s="17">
        <f ca="1">ROUND(INDIRECT(ADDRESS(ROW()+(0), COLUMN()+(-2), 1))*INDIRECT(ADDRESS(ROW()+(0), COLUMN()+(-1), 1)), 2)</f>
        <v>219.45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74</v>
      </c>
      <c r="G15" s="17">
        <v>2.75</v>
      </c>
      <c r="H15" s="17">
        <f ca="1">ROUND(INDIRECT(ADDRESS(ROW()+(0), COLUMN()+(-2), 1))*INDIRECT(ADDRESS(ROW()+(0), COLUMN()+(-1), 1)), 2)</f>
        <v>203.5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23.71</v>
      </c>
      <c r="H16" s="17">
        <f ca="1">ROUND(INDIRECT(ADDRESS(ROW()+(0), COLUMN()+(-2), 1))*INDIRECT(ADDRESS(ROW()+(0), COLUMN()+(-1), 1)), 2)</f>
        <v>23.71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105.62</v>
      </c>
      <c r="H17" s="17">
        <f ca="1">ROUND(INDIRECT(ADDRESS(ROW()+(0), COLUMN()+(-2), 1))*INDIRECT(ADDRESS(ROW()+(0), COLUMN()+(-1), 1)), 2)</f>
        <v>211.24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55.7</v>
      </c>
      <c r="H18" s="17">
        <f ca="1">ROUND(INDIRECT(ADDRESS(ROW()+(0), COLUMN()+(-2), 1))*INDIRECT(ADDRESS(ROW()+(0), COLUMN()+(-1), 1)), 2)</f>
        <v>55.7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26.67</v>
      </c>
      <c r="H19" s="17">
        <f ca="1">ROUND(INDIRECT(ADDRESS(ROW()+(0), COLUMN()+(-2), 1))*INDIRECT(ADDRESS(ROW()+(0), COLUMN()+(-1), 1)), 2)</f>
        <v>26.67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</v>
      </c>
      <c r="G20" s="17">
        <v>12.19</v>
      </c>
      <c r="H20" s="17">
        <f ca="1">ROUND(INDIRECT(ADDRESS(ROW()+(0), COLUMN()+(-2), 1))*INDIRECT(ADDRESS(ROW()+(0), COLUMN()+(-1), 1)), 2)</f>
        <v>12.19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</v>
      </c>
      <c r="G21" s="17">
        <v>279.1</v>
      </c>
      <c r="H21" s="17">
        <f ca="1">ROUND(INDIRECT(ADDRESS(ROW()+(0), COLUMN()+(-2), 1))*INDIRECT(ADDRESS(ROW()+(0), COLUMN()+(-1), 1)), 2)</f>
        <v>279.1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259.9</v>
      </c>
      <c r="H22" s="17">
        <f ca="1">ROUND(INDIRECT(ADDRESS(ROW()+(0), COLUMN()+(-2), 1))*INDIRECT(ADDRESS(ROW()+(0), COLUMN()+(-1), 1)), 2)</f>
        <v>779.7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17</v>
      </c>
      <c r="G23" s="17">
        <v>31.4</v>
      </c>
      <c r="H23" s="17">
        <f ca="1">ROUND(INDIRECT(ADDRESS(ROW()+(0), COLUMN()+(-2), 1))*INDIRECT(ADDRESS(ROW()+(0), COLUMN()+(-1), 1)), 2)</f>
        <v>533.8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</v>
      </c>
      <c r="G24" s="17">
        <v>40.55</v>
      </c>
      <c r="H24" s="17">
        <f ca="1">ROUND(INDIRECT(ADDRESS(ROW()+(0), COLUMN()+(-2), 1))*INDIRECT(ADDRESS(ROW()+(0), COLUMN()+(-1), 1)), 2)</f>
        <v>81.1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</v>
      </c>
      <c r="G25" s="17">
        <v>55.09</v>
      </c>
      <c r="H25" s="17">
        <f ca="1">ROUND(INDIRECT(ADDRESS(ROW()+(0), COLUMN()+(-2), 1))*INDIRECT(ADDRESS(ROW()+(0), COLUMN()+(-1), 1)), 2)</f>
        <v>110.18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</v>
      </c>
      <c r="G26" s="17">
        <v>127.38</v>
      </c>
      <c r="H26" s="17">
        <f ca="1">ROUND(INDIRECT(ADDRESS(ROW()+(0), COLUMN()+(-2), 1))*INDIRECT(ADDRESS(ROW()+(0), COLUMN()+(-1), 1)), 2)</f>
        <v>509.52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96.58</v>
      </c>
      <c r="H27" s="17">
        <f ca="1">ROUND(INDIRECT(ADDRESS(ROW()+(0), COLUMN()+(-2), 1))*INDIRECT(ADDRESS(ROW()+(0), COLUMN()+(-1), 1)), 2)</f>
        <v>193.16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</v>
      </c>
      <c r="G28" s="17">
        <v>48.49</v>
      </c>
      <c r="H28" s="17">
        <f ca="1">ROUND(INDIRECT(ADDRESS(ROW()+(0), COLUMN()+(-2), 1))*INDIRECT(ADDRESS(ROW()+(0), COLUMN()+(-1), 1)), 2)</f>
        <v>96.98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20.54</v>
      </c>
      <c r="H29" s="17">
        <f ca="1">ROUND(INDIRECT(ADDRESS(ROW()+(0), COLUMN()+(-2), 1))*INDIRECT(ADDRESS(ROW()+(0), COLUMN()+(-1), 1)), 2)</f>
        <v>41.08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</v>
      </c>
      <c r="G30" s="17">
        <v>96.44</v>
      </c>
      <c r="H30" s="17">
        <f ca="1">ROUND(INDIRECT(ADDRESS(ROW()+(0), COLUMN()+(-2), 1))*INDIRECT(ADDRESS(ROW()+(0), COLUMN()+(-1), 1)), 2)</f>
        <v>192.88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28.975</v>
      </c>
      <c r="G31" s="17">
        <v>23.31</v>
      </c>
      <c r="H31" s="17">
        <f ca="1">ROUND(INDIRECT(ADDRESS(ROW()+(0), COLUMN()+(-2), 1))*INDIRECT(ADDRESS(ROW()+(0), COLUMN()+(-1), 1)), 2)</f>
        <v>675.41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20">
        <v>28.975</v>
      </c>
      <c r="G32" s="21">
        <v>22.09</v>
      </c>
      <c r="H32" s="21">
        <f ca="1">ROUND(INDIRECT(ADDRESS(ROW()+(0), COLUMN()+(-2), 1))*INDIRECT(ADDRESS(ROW()+(0), COLUMN()+(-1), 1)), 2)</f>
        <v>640.06</v>
      </c>
    </row>
    <row r="33" spans="1:8" ht="13.50" thickBot="1" customHeight="1">
      <c r="A33" s="19"/>
      <c r="B33" s="19"/>
      <c r="C33" s="19"/>
      <c r="D33" s="22" t="s">
        <v>83</v>
      </c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11565.8</v>
      </c>
      <c r="H33" s="24">
        <f ca="1">ROUND(INDIRECT(ADDRESS(ROW()+(0), COLUMN()+(-2), 1))*INDIRECT(ADDRESS(ROW()+(0), COLUMN()+(-1), 1))/100, 2)</f>
        <v>231.32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11797.2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